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4" state="hidden" r:id="rId1"/>
    <sheet name="F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E44" i="3"/>
  <c r="E56" i="3" s="1"/>
  <c r="C44" i="3"/>
  <c r="C59" i="3" s="1"/>
  <c r="B44" i="3"/>
  <c r="B59" i="3" s="1"/>
  <c r="E78" i="3" l="1"/>
  <c r="F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<sst xmlns="http://schemas.openxmlformats.org/spreadsheetml/2006/main" count="121" uniqueCount="120">
  <si>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</si>
  <si>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</si>
  <si>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</si>
  <si>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</si>
  <si>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</si>
  <si>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</si>
  <si>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</si>
  <si>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</si>
  <si>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</si>
  <si>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</si>
  <si>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</si>
  <si>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</si>
  <si>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</si>
  <si>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</si>
  <si>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</si>
  <si>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</si>
  <si>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</si>
  <si>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</si>
  <si>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</si>
  <si>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</si>
  <si>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</si>
  <si>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</si>
  <si>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</si>
  <si>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</si>
  <si>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</si>
  <si>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</si>
  <si>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</si>
  <si>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</si>
  <si>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</si>
  <si>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</si>
  <si>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</si>
  <si>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</si>
  <si>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</si>
  <si>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</si>
  <si>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</si>
  <si>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</si>
  <si>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</si>
  <si>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</si>
  <si>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</si>
  <si>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</si>
  <si>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</si>
  <si>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</si>
  <si>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</si>
  <si>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</si>
  <si>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</si>
  <si>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</si>
  <si>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</si>
  <si>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</si>
  <si>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</si>
  <si>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</si>
  <si>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</si>
  <si>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</si>
  <si>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</si>
  <si>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</si>
  <si>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</si>
  <si>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</si>
  <si>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</si>
  <si>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</si>
  <si>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</si>
  <si>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</si>
  <si>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</si>
  <si>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</si>
  <si>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</si>
  <si>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</si>
  <si>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</si>
  <si>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</si>
  <si>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</si>
  <si>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</si>
  <si>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</si>
  <si>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</si>
  <si>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</si>
  <si>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</si>
  <si>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</si>
  <si>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</si>
  <si>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</si>
  <si>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</si>
  <si>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</si>
  <si>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</si>
  <si>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</si>
  <si>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</si>
  <si>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</si>
  <si>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</si>
  <si>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</si>
  <si>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</si>
  <si>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</si>
  <si>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</si>
  <si>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</si>
  <si>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</si>
  <si>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</si>
  <si>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</si>
  <si>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</si>
  <si>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</si>
  <si>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</si>
  <si>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</si>
  <si>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</si>
  <si>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</si>
  <si>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</si>
  <si>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</si>
  <si>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</si>
  <si>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</si>
  <si>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</si>
  <si>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</si>
  <si>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</si>
  <si>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</si>
  <si>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</si>
  <si>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</si>
  <si>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</si>
  <si>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</si>
  <si>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</si>
  <si>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</si>
  <si>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</si>
  <si>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</si>
  <si>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</si>
  <si>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</si>
  <si>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</si>
  <si>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</si>
  <si>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</si>
  <si>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</si>
  <si>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</si>
  <si>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30 de Septiembre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</si>
</sst>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Normal="100" workbookViewId="0">
      <selection activeCell="A20" sqref="A20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11735933.33</v>
      </c>
      <c r="C6" s="9">
        <f>SUM(C7:C13)</f>
        <v>9084278.6400000006</v>
      </c>
      <c r="D6" s="5" t="s">
        <v>6</v>
      </c>
      <c r="E6" s="9">
        <f>SUM(E7:E15)</f>
        <v>5038935.12</v>
      </c>
      <c r="F6" s="9">
        <f>SUM(F7:F15)</f>
        <v>10497088.18</v>
      </c>
    </row>
    <row r="7" spans="1:6" x14ac:dyDescent="0.2">
      <c r="A7" s="10" t="s">
        <v>7</v>
      </c>
      <c r="B7" s="9">
        <v>0</v>
      </c>
      <c r="C7" s="9">
        <v>0</v>
      </c>
      <c r="D7" s="11" t="s">
        <v>8</v>
      </c>
      <c r="E7" s="9">
        <v>326054.67</v>
      </c>
      <c r="F7" s="9">
        <v>511106.05</v>
      </c>
    </row>
    <row r="8" spans="1:6" x14ac:dyDescent="0.2">
      <c r="A8" s="10" t="s">
        <v>9</v>
      </c>
      <c r="B8" s="9">
        <v>11735933.33</v>
      </c>
      <c r="C8" s="9">
        <v>9084278.6400000006</v>
      </c>
      <c r="D8" s="11" t="s">
        <v>10</v>
      </c>
      <c r="E8" s="9">
        <v>34800</v>
      </c>
      <c r="F8" s="9">
        <v>80899.179999999993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538148.16</v>
      </c>
      <c r="F13" s="9">
        <v>1234768.8400000001</v>
      </c>
    </row>
    <row r="14" spans="1:6" x14ac:dyDescent="0.2">
      <c r="A14" s="3" t="s">
        <v>21</v>
      </c>
      <c r="B14" s="9">
        <f>SUM(B15:B21)</f>
        <v>32139.23</v>
      </c>
      <c r="C14" s="9">
        <f>SUM(C15:C21)</f>
        <v>214649.38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4139932.29</v>
      </c>
      <c r="F15" s="9">
        <v>8670314.1099999994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20139.23</v>
      </c>
      <c r="C17" s="9">
        <v>214649.38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12000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23219.69</v>
      </c>
      <c r="C22" s="9">
        <f>SUM(C23:C27)</f>
        <v>913622.34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23219.69</v>
      </c>
      <c r="C23" s="9">
        <v>618495.71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295126.63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1600</v>
      </c>
      <c r="C38" s="9">
        <f>SUM(C39:C42)</f>
        <v>1600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1600</v>
      </c>
      <c r="C39" s="9">
        <v>1600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11792892.25</v>
      </c>
      <c r="C44" s="7">
        <f>C6+C14+C22+C28+C34+C35+C38</f>
        <v>10214150.360000001</v>
      </c>
      <c r="D44" s="8" t="s">
        <v>80</v>
      </c>
      <c r="E44" s="7">
        <f>E6+E16+E20+E23+E24+E28+E35+E39</f>
        <v>5038935.12</v>
      </c>
      <c r="F44" s="7">
        <f>F6+F16+F20+F23+F24+F28+F35+F39</f>
        <v>10497088.18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104562779.81</v>
      </c>
      <c r="C49" s="9">
        <v>103421582.08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39594956.759999998</v>
      </c>
      <c r="C50" s="9">
        <v>38165713.310000002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-26357293.850000001</v>
      </c>
      <c r="C52" s="9">
        <v>-26365353.199999999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5038935.12</v>
      </c>
      <c r="F56" s="7">
        <f>F54+F44</f>
        <v>10497088.18</v>
      </c>
    </row>
    <row r="57" spans="1:6" x14ac:dyDescent="0.2">
      <c r="A57" s="12" t="s">
        <v>100</v>
      </c>
      <c r="B57" s="7">
        <f>SUM(B47:B55)</f>
        <v>117889116.15000001</v>
      </c>
      <c r="C57" s="7">
        <f>SUM(C47:C55)</f>
        <v>115310615.61999999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129682008.40000001</v>
      </c>
      <c r="C59" s="7">
        <f>C44+C57</f>
        <v>125524765.97999999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129974066.28</v>
      </c>
      <c r="F60" s="9">
        <f>SUM(F61:F63)</f>
        <v>127936466.83000001</v>
      </c>
    </row>
    <row r="61" spans="1:6" x14ac:dyDescent="0.2">
      <c r="A61" s="13"/>
      <c r="B61" s="9"/>
      <c r="C61" s="9"/>
      <c r="D61" s="5" t="s">
        <v>104</v>
      </c>
      <c r="E61" s="9">
        <v>129834142.75</v>
      </c>
      <c r="F61" s="9">
        <v>127799302.40000001</v>
      </c>
    </row>
    <row r="62" spans="1:6" x14ac:dyDescent="0.2">
      <c r="A62" s="13"/>
      <c r="B62" s="9"/>
      <c r="C62" s="9"/>
      <c r="D62" s="5" t="s">
        <v>105</v>
      </c>
      <c r="E62" s="9">
        <v>139923.53</v>
      </c>
      <c r="F62" s="9">
        <v>137164.43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-5330993.0000000009</v>
      </c>
      <c r="F65" s="9">
        <f>SUM(F66:F70)</f>
        <v>-12908789.029999999</v>
      </c>
    </row>
    <row r="66" spans="1:6" x14ac:dyDescent="0.2">
      <c r="A66" s="13"/>
      <c r="B66" s="9"/>
      <c r="C66" s="9"/>
      <c r="D66" s="5" t="s">
        <v>108</v>
      </c>
      <c r="E66" s="9">
        <v>8448108.5299999993</v>
      </c>
      <c r="F66" s="9">
        <v>-3022274.63</v>
      </c>
    </row>
    <row r="67" spans="1:6" x14ac:dyDescent="0.2">
      <c r="A67" s="13"/>
      <c r="B67" s="9"/>
      <c r="C67" s="9"/>
      <c r="D67" s="5" t="s">
        <v>109</v>
      </c>
      <c r="E67" s="9">
        <v>-13779102.220000001</v>
      </c>
      <c r="F67" s="9">
        <v>-9886515.0899999999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0.69</v>
      </c>
      <c r="F70" s="9">
        <v>0.69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124643073.28</v>
      </c>
      <c r="F76" s="7">
        <f>F60+F65+F72</f>
        <v>115027677.80000001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129682008.40000001</v>
      </c>
      <c r="F78" s="7">
        <f>F56+F76</f>
        <v>125524765.98000002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dcterms:created xsi:type="dcterms:W3CDTF">2017-01-11T17:17:46Z</dcterms:created>
  <dcterms:modified xsi:type="dcterms:W3CDTF">2017-11-02T15:47:27Z</dcterms:modified>
</cp:coreProperties>
</file>